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505" tabRatio="925" activeTab="3"/>
  </bookViews>
  <sheets>
    <sheet name="Титульный лист" sheetId="1" r:id="rId1"/>
    <sheet name="Стандарт раскрытия информации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</sheets>
  <definedNames>
    <definedName name="_xlnm.Print_Area" localSheetId="1">'Стандарт раскрытия информации'!#REF!</definedName>
  </definedNames>
  <calcPr fullCalcOnLoad="1"/>
</workbook>
</file>

<file path=xl/sharedStrings.xml><?xml version="1.0" encoding="utf-8"?>
<sst xmlns="http://schemas.openxmlformats.org/spreadsheetml/2006/main" count="226" uniqueCount="187">
  <si>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</si>
  <si>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</si>
  <si>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</si>
  <si>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</si>
  <si>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Информация к раскрытию</t>
  </si>
  <si>
    <t>Содержание информации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</si>
  <si>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</si>
  <si>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</si>
  <si>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</si>
  <si>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</si>
  <si>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</si>
  <si>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</si>
  <si>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</si>
  <si>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</si>
  <si>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</si>
  <si>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</si>
  <si>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</si>
  <si>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</si>
  <si>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</si>
  <si>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</si>
  <si>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</si>
  <si>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</si>
  <si>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Срок размещения информации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</si>
  <si>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</si>
  <si>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</si>
  <si>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</si>
  <si>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</si>
  <si>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</si>
  <si>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</t>
  </si>
  <si>
    <t>Период действия принятого тарифа</t>
  </si>
  <si>
    <t>Источник опубликования</t>
  </si>
  <si>
    <t>НПО "ЭЛСИБ" ОАО</t>
  </si>
  <si>
    <t>630088, г.Новосибирск, ул.Сибиряков-Гвардейцев, 56</t>
  </si>
  <si>
    <t>Департамент по тарифам Новосибирской области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</si>
  <si>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</si>
  <si>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Информация об основных показателях финансово-хозяйственной деятельности организации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</si>
  <si>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</si>
  <si>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</si>
  <si>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</si>
  <si>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</si>
  <si>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</si>
  <si>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</si>
  <si>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Дирекция по экономике и финансам</t>
  </si>
  <si>
    <t>Управление главного энергетика Сервисно-технического центра</t>
  </si>
  <si>
    <t>Пункт стандарта</t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</si>
  <si>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</si>
  <si>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</si>
  <si>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</si>
  <si>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</si>
  <si>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Информация об инвестиционных программах и отчётах об их реализации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</si>
  <si>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</si>
  <si>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</si>
  <si>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Срок предоставления информации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</si>
  <si>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</si>
  <si>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энергии;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</si>
  <si>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качества;</t>
  </si>
  <si>
    <t>об инвестиционных программах и отчетах об их реализации;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</si>
  <si>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    2. Не позднее 30 дней со дня сдачи годового бухгалтерского баланса в налоговые органы (01.04.2012) </t>
  </si>
  <si>
    <t>Ежеквартально (до 15.03.2012, 15.07.2012, 15.10.2012)</t>
  </si>
  <si>
    <t>10.01.2012; 10.04.2012, 10.07.2012</t>
  </si>
  <si>
    <t>об условиях, на которых осуществляется поставка регулируемых товаров и (или) оказание регулируемых услуг;</t>
  </si>
  <si>
    <t>Приказ от 17.05.2011 №61-В</t>
  </si>
  <si>
    <t>с 01.07.2011 по 31.12.2012</t>
  </si>
  <si>
    <t>Надбавка к тарифу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</si>
  <si>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</t>
  </si>
  <si>
    <t>Стандарт раскрытия информации в сфере водоотведения</t>
  </si>
  <si>
    <t>а) об утвержденных тарифах на водоотведение и (или) очистку сточных вод;</t>
  </si>
  <si>
    <t>В отношении каждой из групп сведений, указанных в пункте 45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</t>
  </si>
  <si>
    <t xml:space="preserve">30 дней со дня принятия соответствующего решения об установлении тарифа (надбавки) на очередной период регулирования </t>
  </si>
  <si>
    <t>б) об утвержденных надбавках к ценам (тарифам) на водоотведение и (или) очистку сточных вод для потребителей;</t>
  </si>
  <si>
    <t>в) об утвержденных надбавках к тарифам регулируемых организаций на водоотведение и (или) очистку сточных вод;</t>
  </si>
  <si>
    <t>г) об утвержденных тарифах на подключение создаваемых (реконструируемых) объектов недвижимости к системе водоотведения или объекту очистки сточных вод;</t>
  </si>
  <si>
    <t>д) об утвержденных тарифах регулируемых организаций на подключение к системе водоотведения или объекту очистки сточных вод.</t>
  </si>
  <si>
    <t>а) о виде регулируемой деятельности (водоотведение, очистка сточных вод, транспортирование стоков, обработка осадка, утилизация осадка сточных вод);</t>
  </si>
  <si>
    <t>п.а-ж - Дирекция по экономике и финансам                                     п.з-н - Управление главного энергетика Сервисно-технического центра</t>
  </si>
  <si>
    <t>расходы на оплату услуг по перекачке и очистке сточных вод другими организациями;</t>
  </si>
  <si>
    <t>д) о чистой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рублей);</t>
  </si>
  <si>
    <t>е) об изменении стоимости основных фондов, в том числе за счет ввода (вывода) из эксплуатации (тыс. рублей);</t>
  </si>
  <si>
    <t>з) об объеме сточных вод, принятых от потребителей оказываемых услуг (тыс. куб. м);</t>
  </si>
  <si>
    <t>и) об объеме сточных вод, принятых от других регулируемых организаций в сфере водоотведения и (или) очистки сточных вод (тыс. куб. м);</t>
  </si>
  <si>
    <t>к) об объеме сточных вод, пропущенных через очистные сооружения (тыс. куб. м);</t>
  </si>
  <si>
    <t>л) о протяженности канализационных сетей (в однотрубном исчислении) (км);</t>
  </si>
  <si>
    <t>м) о количестве насосных станций и очистных сооружений (штук);</t>
  </si>
  <si>
    <t>н) о среднесписочной численности основного производственного персонала (человек).</t>
  </si>
  <si>
    <t>а) о показателях аварийности на канализационных сетях и количестве засоров для самотечных сетей (единиц на км);</t>
  </si>
  <si>
    <t xml:space="preserve">Не позднее 30 дней со дня сдачи годового бухгалтерского баланса в налоговые органы (01.04.2012) </t>
  </si>
  <si>
    <t>б) об общем количестве проведенных проб на сбросе очищенных (частично очищенных) сточных вод по следующим показателям:</t>
  </si>
  <si>
    <t>взвешенные вещества;</t>
  </si>
  <si>
    <t>БПК5;</t>
  </si>
  <si>
    <t>аммоний-ион;</t>
  </si>
  <si>
    <t>нитрит-анион;</t>
  </si>
  <si>
    <t>фосфаты (по P);</t>
  </si>
  <si>
    <t>нефтепродукты;</t>
  </si>
  <si>
    <t>микробиология;</t>
  </si>
  <si>
    <t>в) о количестве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</si>
  <si>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микробиология.</t>
  </si>
  <si>
    <t>В официальных печатных изданиях сведения, указанные в подпунктах "в" - "д" пункта 49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</si>
  <si>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 xml:space="preserve">1. 30 дней со дня принятия соответствующего решения об установлении тарифа (надбавки) на очередной период регулирования ;                                                 2. Не позднее 30 дней со дня сдачи годового бухгалтерского баланса в налоговые органы (01.04.2012) 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</si>
  <si>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или объекту очистки сточных вод;</t>
  </si>
  <si>
    <t>а) о количестве поданных и зарегистрированных заявок на подключение к системе водоотведения и объекту очистки сточных вод;</t>
  </si>
  <si>
    <t>б) о количестве исполненных заявок на подключение к системе водоотведения и объекту очистки сточных вод;</t>
  </si>
  <si>
    <t>в) о количестве заявок на подключение к системе водоотведения и объекту очистки сточных вод, в отношении которых принято решение об отказе в подключении;</t>
  </si>
  <si>
    <t>г) о резерве мощности системы водоотведения и (или) объекта очистки сточных вод.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вод.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</si>
  <si>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водоотведения и (или) объекту очистки сточных вод.</t>
  </si>
  <si>
    <t>30 дней со дня принятия соответствующего решения об установлении тарифа (надбавки) на очередной период регулирования (17.06.2011)</t>
  </si>
  <si>
    <t>о порядке выполнения технологических, технических и других мероприятий, связанных с подключением к системе водоотведения или объекту очистки сточных вод.</t>
  </si>
  <si>
    <t>а) форму заявки на подключение к системе водоотведения или объекту очистки сточных вод;</t>
  </si>
  <si>
    <t>б) перечень и формы документов, представляемых одновременно с заявкой на подключение к системе водоотведения или объекту очистки сточных вод;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</si>
  <si>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</si>
  <si>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водоотведения или объекту очистки сточных вод.</t>
  </si>
  <si>
    <t>16,54 руб./м3</t>
  </si>
  <si>
    <t>Информация о тарифе на холодную воду и надбавках к тарифу на водоотведение</t>
  </si>
  <si>
    <t>Раскрытия информации в сфере оказания услуг по водоотведению</t>
  </si>
  <si>
    <t>а) вид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</si>
  <si>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б) выручка от регулируемой деятельности (тыс. рублей)</t>
  </si>
  <si>
    <t>в)себестоимость производимых товаров (оказываемых услуг) по регулируемому виду деятельности (тыс. рублей), включающей:</t>
  </si>
  <si>
    <t>д)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</si>
  <si>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е) изменение стоимости основных фондов, в том числе за счет ввода (вывода) из эксплуатации (тыс. рублей)</t>
  </si>
  <si>
    <t>ж) годовая бухгалтерская отчетносьи,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</si>
  <si>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з) объём сточных вод, принятых от потребителей оказываемых услуг (тыс. куб. м)</t>
  </si>
  <si>
    <t>и) объём сточных вод, принятых от других регулируемых организаций в сфере водоотведения и (или) очистки сточных вод (тыс. куб. м)</t>
  </si>
  <si>
    <t>к) объём сточных вод, пропущенных через очистные сооружения (тыс. куб. м)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</si>
  <si>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</si>
  <si>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</si>
  <si>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численности основного производственного персонала (человек)</t>
  </si>
  <si>
    <t>расходы на оплату услуг по перекачке и очистке сточных вод другими организациями</t>
  </si>
  <si>
    <t>расходы на оплату труда и отчисления на социальные нужды</t>
  </si>
  <si>
    <t xml:space="preserve">общепроизводственные (цеховые) расходы, в том числе </t>
  </si>
  <si>
    <t xml:space="preserve">общехозяйственные (управленческие) расходы, в том числе </t>
  </si>
  <si>
    <t>показатели аварийности на канализационных сетях и количестве засоров для самотечных сетей (единиц на км)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</si>
  <si>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</si>
  <si>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</si>
  <si>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БПК5</t>
  </si>
  <si>
    <t>аммоний-ион</t>
  </si>
  <si>
    <t>нитрит-анион</t>
  </si>
  <si>
    <t>фосфаты (по P)</t>
  </si>
  <si>
    <t>нефтепродукты</t>
  </si>
  <si>
    <t>микробиология</t>
  </si>
  <si>
    <t>в) 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</si>
  <si>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</si>
  <si>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</si>
  <si>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</si>
  <si>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</si>
  <si>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Порядок выполнения технологических, технических и других мероприятий, связанных с подключением к системе водоотведения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</si>
  <si>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</si>
  <si>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</si>
  <si>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4. Телефоны и адреса службы, ответственной за прием и обработку заявок на подключение к системе водоотведения или объекту очистки сточных вод</t>
  </si>
  <si>
    <t>Водоотведение</t>
  </si>
  <si>
    <t>Начальнику Управления по корпоративным и правовым вопросам</t>
  </si>
  <si>
    <t>ФИО</t>
  </si>
  <si>
    <t xml:space="preserve">         Прошу выдать технические условия и заключить договор на отпуск хозяйственной воды и прием стоков для помещения  площадью_______кв. м, расположенном в ____________.  Режим работы_________час.  Кол-во работников _________ чел. Водопотребление на производственные нужды __________________куб.м/сутки                                                                             </t>
  </si>
  <si>
    <t xml:space="preserve">Руководитель                                                                                                     ФИО                            </t>
  </si>
  <si>
    <t xml:space="preserve"> МП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</si>
  <si>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</si>
  <si>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</si>
  <si>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* сведения о заявителе: почтовый адрес, телефон (факс);</t>
  </si>
  <si>
    <t>Заявитель письменно обращается о выдаче технических условий на подключение. Управление главного энергетика НПО "ЭЛСИБ" ОАО рассматривает возможность подключения и выдает технические условия для подключения.</t>
  </si>
  <si>
    <t>Начальник УГЭ - главный энергетик    - 298-93-89</t>
  </si>
  <si>
    <t>технический отдел  - 298-93-92</t>
  </si>
  <si>
    <t>2. оплата производится:</t>
  </si>
  <si>
    <t xml:space="preserve"> - до 10 числа текущего месяца Заказчик самостоятельно ежемесячно производит авансовый платеж в размере месячного потребления </t>
  </si>
  <si>
    <t xml:space="preserve"> - до 5 числа месяца, следующего за расчетным, производится окончательный расчет за фактическое потребление на основании выставленных счетов-фактур</t>
  </si>
  <si>
    <t>Условия приема сточных вод</t>
  </si>
  <si>
    <t>Договоры на подключение к системе канализации не заключаются</t>
  </si>
  <si>
    <t>резерв мощности системы водоотведения и (или) объекта очистки сточных вод.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вод, куб.м/ квартал</t>
  </si>
  <si>
    <t>Затраты на реализацию инвестиционных программ в формировании тарифа не участвуют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</si>
  <si>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водоотведения, принятии решения и уведомлении о принятом решении</t>
  </si>
  <si>
    <t>нет</t>
  </si>
  <si>
    <t>Тариф на водоотведение</t>
  </si>
  <si>
    <t>1. количество сбрасываемых стоков  считается равным количеству потребленной холодной воды, определенному по приборам учета,  а при их отсутствии -  по расчету.</t>
  </si>
  <si>
    <t>Начальнику УГЭ - главному энергетику</t>
  </si>
  <si>
    <t>*  копия правоустанавливающих документов на земельный участок (для правообладателя земельного участка);</t>
  </si>
  <si>
    <t>* копия правоустанавливающих документов на объект(для правообладателя объекта);</t>
  </si>
  <si>
    <t>Адрес: г.Новосибирск, ул.Сибиряков-Гвардейцев,56</t>
  </si>
  <si>
    <t>Плановый показатель на 2012 год</t>
  </si>
  <si>
    <t>1 квартал 2012</t>
  </si>
  <si>
    <t>2 квартал 2012</t>
  </si>
  <si>
    <t>3 квартал 2012</t>
  </si>
  <si>
    <t>4 квартал 2012</t>
  </si>
  <si>
    <t>1 квартал 2012г.</t>
  </si>
  <si>
    <t>2 квартал 2012г.</t>
  </si>
  <si>
    <t>3 квартал 2012г.</t>
  </si>
  <si>
    <t>4 квартал 2012г.</t>
  </si>
  <si>
    <t>1,5 года</t>
  </si>
  <si>
    <t>Фактический показатель на 2012 год</t>
  </si>
  <si>
    <t>-</t>
  </si>
  <si>
    <t>http://www.elsib.ru/corpinfo/otchetnaya_inf/godovaya_buhgalt_otch.php
http://www.e-disclosure.ru/portal/company.aspx?id=4966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</si>
</sst>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5" fillId="33" borderId="10" xfId="0" applyFont="1" applyFill="1" applyBorder="1" applyAlignment="1">
      <alignment horizontal="justify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5" fillId="2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justify" vertical="center"/>
    </xf>
    <xf numFmtId="0" fontId="45" fillId="0" borderId="10" xfId="0" applyFont="1" applyFill="1" applyBorder="1" applyAlignment="1">
      <alignment horizontal="left" vertical="center" indent="2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 indent="2"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left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justify"/>
    </xf>
    <xf numFmtId="0" fontId="45" fillId="33" borderId="10" xfId="0" applyFont="1" applyFill="1" applyBorder="1" applyAlignment="1">
      <alignment horizontal="left" vertical="center" wrapText="1" indent="2"/>
    </xf>
    <xf numFmtId="0" fontId="45" fillId="33" borderId="10" xfId="0" applyFont="1" applyFill="1" applyBorder="1" applyAlignment="1">
      <alignment horizontal="left" vertical="center" wrapText="1" indent="5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righ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Alignment="1">
      <alignment horizontal="justify" wrapText="1"/>
    </xf>
    <xf numFmtId="0" fontId="45" fillId="0" borderId="11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168" fontId="45" fillId="0" borderId="10" xfId="0" applyNumberFormat="1" applyFont="1" applyFill="1" applyBorder="1" applyAlignment="1">
      <alignment horizontal="center" vertical="center"/>
    </xf>
    <xf numFmtId="168" fontId="45" fillId="0" borderId="10" xfId="0" applyNumberFormat="1" applyFont="1" applyBorder="1" applyAlignment="1">
      <alignment vertical="center"/>
    </xf>
    <xf numFmtId="3" fontId="45" fillId="0" borderId="10" xfId="0" applyNumberFormat="1" applyFont="1" applyFill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top" wrapText="1"/>
    </xf>
    <xf numFmtId="0" fontId="45" fillId="2" borderId="12" xfId="0" applyFont="1" applyFill="1" applyBorder="1" applyAlignment="1">
      <alignment horizontal="center" vertical="center"/>
    </xf>
    <xf numFmtId="16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2" borderId="13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4" fontId="45" fillId="0" borderId="10" xfId="0" applyNumberFormat="1" applyFont="1" applyFill="1" applyBorder="1" applyAlignment="1">
      <alignment horizontal="center" vertical="center"/>
    </xf>
    <xf numFmtId="168" fontId="45" fillId="0" borderId="10" xfId="0" applyNumberFormat="1" applyFont="1" applyBorder="1" applyAlignment="1">
      <alignment horizontal="center" vertical="center"/>
    </xf>
    <xf numFmtId="168" fontId="30" fillId="0" borderId="14" xfId="42" applyNumberFormat="1" applyFill="1" applyBorder="1" applyAlignment="1" applyProtection="1">
      <alignment vertical="center"/>
      <protection/>
    </xf>
    <xf numFmtId="168" fontId="30" fillId="0" borderId="14" xfId="42" applyNumberFormat="1" applyFill="1" applyBorder="1" applyAlignment="1" applyProtection="1">
      <alignment vertical="center" wrapText="1"/>
      <protection/>
    </xf>
    <xf numFmtId="0" fontId="47" fillId="0" borderId="0" xfId="42" applyFont="1" applyAlignment="1" applyProtection="1">
      <alignment horizontal="left" vertical="center" wrapText="1"/>
      <protection/>
    </xf>
    <xf numFmtId="0" fontId="47" fillId="0" borderId="0" xfId="42" applyFont="1" applyAlignment="1" applyProtection="1">
      <alignment horizontal="left" vertical="center"/>
      <protection/>
    </xf>
    <xf numFmtId="0" fontId="44" fillId="0" borderId="13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14" fontId="44" fillId="0" borderId="13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2" borderId="10" xfId="0" applyFont="1" applyFill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5" fillId="2" borderId="14" xfId="0" applyFont="1" applyFill="1" applyBorder="1" applyAlignment="1">
      <alignment horizontal="left" vertical="center"/>
    </xf>
    <xf numFmtId="0" fontId="45" fillId="2" borderId="16" xfId="0" applyFont="1" applyFill="1" applyBorder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/>
    </xf>
    <xf numFmtId="0" fontId="45" fillId="2" borderId="12" xfId="0" applyFont="1" applyFill="1" applyBorder="1" applyAlignment="1">
      <alignment horizontal="center" vertical="center"/>
    </xf>
    <xf numFmtId="0" fontId="45" fillId="2" borderId="14" xfId="0" applyFont="1" applyFill="1" applyBorder="1" applyAlignment="1">
      <alignment horizontal="center" vertical="center"/>
    </xf>
    <xf numFmtId="0" fontId="45" fillId="2" borderId="17" xfId="0" applyFont="1" applyFill="1" applyBorder="1" applyAlignment="1">
      <alignment horizontal="center" vertical="center"/>
    </xf>
    <xf numFmtId="0" fontId="45" fillId="2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ib.ru/corpinfo/otchetnaya_inf/godovaya_buhgalt_otch.ph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6384" width="9.140625" style="4" customWidth="1"/>
  </cols>
  <sheetData>
    <row r="2" ht="16.5">
      <c r="B2" s="16" t="s">
        <v>112</v>
      </c>
    </row>
    <row r="5" spans="2:12" ht="16.5">
      <c r="B5" s="62" t="s">
        <v>50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2:12" ht="16.5">
      <c r="B6" s="62" t="s">
        <v>35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2:12" ht="34.5" customHeight="1">
      <c r="B7" s="61" t="s">
        <v>46</v>
      </c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2:12" ht="16.5">
      <c r="B8" s="62" t="s">
        <v>49</v>
      </c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2:12" ht="47.25" customHeight="1">
      <c r="B9" s="61" t="s">
        <v>139</v>
      </c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2:12" ht="16.5">
      <c r="B10" s="62" t="s">
        <v>51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2:12" ht="31.5" customHeight="1">
      <c r="B11" s="61" t="s">
        <v>143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</row>
  </sheetData>
  <sheetProtection/>
  <mergeCells count="7">
    <mergeCell ref="B11:L11"/>
    <mergeCell ref="B5:L5"/>
    <mergeCell ref="B6:L6"/>
    <mergeCell ref="B7:L7"/>
    <mergeCell ref="B9:L9"/>
    <mergeCell ref="B10:L10"/>
    <mergeCell ref="B8:L8"/>
  </mergeCells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" location="'5'!A1" display="Информация об инвестиционных программах и отчётах об их реализации"/>
    <hyperlink ref="B9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0:L10" location="'6'!A1" display="Условия, на которых осуществляется поставка регулируемых товаров и (или) оказание регулируемых услуг"/>
    <hyperlink ref="B11" location="'8'!A1" display="Порядок выполнения технологических, технических и других мероприятий, связанных с подключением к системе теплоснабжения"/>
    <hyperlink ref="B7:L7" location="'3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:L8" location="'4'!A1" display="Информация об инвестиционных программах и отчётах об их реализации"/>
    <hyperlink ref="B9:L9" location="'5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"/>
    <hyperlink ref="B11:L11" location="'7'!A1" display="Порядок выполнения технологических, технических и других мероприятий, связанных с подключением к системе водоотведения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2"/>
  <sheetViews>
    <sheetView view="pageBreakPreview" zoomScale="70" zoomScaleNormal="70" zoomScaleSheetLayoutView="70"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2" sqref="C62"/>
    </sheetView>
  </sheetViews>
  <sheetFormatPr defaultColWidth="9.140625" defaultRowHeight="15"/>
  <cols>
    <col min="1" max="1" width="9.421875" style="1" customWidth="1"/>
    <col min="2" max="2" width="27.57421875" style="2" customWidth="1"/>
    <col min="3" max="3" width="110.00390625" style="2" customWidth="1"/>
    <col min="4" max="4" width="35.00390625" style="2" customWidth="1"/>
    <col min="5" max="6" width="26.421875" style="2" customWidth="1"/>
    <col min="7" max="7" width="22.00390625" style="1" customWidth="1"/>
    <col min="8" max="8" width="5.140625" style="1" customWidth="1"/>
    <col min="9" max="16384" width="9.140625" style="1" customWidth="1"/>
  </cols>
  <sheetData>
    <row r="2" spans="1:7" ht="18">
      <c r="A2" s="70" t="s">
        <v>65</v>
      </c>
      <c r="B2" s="70"/>
      <c r="C2" s="70"/>
      <c r="D2" s="70"/>
      <c r="E2" s="70"/>
      <c r="F2" s="70"/>
      <c r="G2" s="70"/>
    </row>
    <row r="4" spans="1:7" ht="38.25">
      <c r="A4" s="17" t="s">
        <v>44</v>
      </c>
      <c r="B4" s="17" t="s">
        <v>4</v>
      </c>
      <c r="C4" s="17" t="s">
        <v>5</v>
      </c>
      <c r="D4" s="17" t="s">
        <v>1</v>
      </c>
      <c r="E4" s="17" t="s">
        <v>22</v>
      </c>
      <c r="F4" s="17" t="s">
        <v>52</v>
      </c>
      <c r="G4" s="17" t="s">
        <v>2</v>
      </c>
    </row>
    <row r="5" spans="1:7" s="29" customFormat="1" ht="24.75" customHeight="1">
      <c r="A5" s="63">
        <v>45</v>
      </c>
      <c r="B5" s="67" t="s">
        <v>3</v>
      </c>
      <c r="C5" s="19" t="s">
        <v>66</v>
      </c>
      <c r="D5" s="63" t="s">
        <v>67</v>
      </c>
      <c r="E5" s="63" t="s">
        <v>68</v>
      </c>
      <c r="F5" s="63"/>
      <c r="G5" s="63" t="s">
        <v>42</v>
      </c>
    </row>
    <row r="6" spans="1:7" s="29" customFormat="1" ht="24.75" customHeight="1">
      <c r="A6" s="64"/>
      <c r="B6" s="68"/>
      <c r="C6" s="19" t="s">
        <v>69</v>
      </c>
      <c r="D6" s="64"/>
      <c r="E6" s="64"/>
      <c r="F6" s="64"/>
      <c r="G6" s="64"/>
    </row>
    <row r="7" spans="1:7" s="29" customFormat="1" ht="24.75" customHeight="1">
      <c r="A7" s="64"/>
      <c r="B7" s="68"/>
      <c r="C7" s="19" t="s">
        <v>70</v>
      </c>
      <c r="D7" s="64"/>
      <c r="E7" s="64"/>
      <c r="F7" s="64"/>
      <c r="G7" s="64"/>
    </row>
    <row r="8" spans="1:7" s="29" customFormat="1" ht="33">
      <c r="A8" s="64"/>
      <c r="B8" s="68"/>
      <c r="C8" s="19" t="s">
        <v>71</v>
      </c>
      <c r="D8" s="64"/>
      <c r="E8" s="64"/>
      <c r="F8" s="64"/>
      <c r="G8" s="64"/>
    </row>
    <row r="9" spans="1:7" s="29" customFormat="1" ht="33">
      <c r="A9" s="65"/>
      <c r="B9" s="69"/>
      <c r="C9" s="19" t="s">
        <v>72</v>
      </c>
      <c r="D9" s="65"/>
      <c r="E9" s="65"/>
      <c r="F9" s="65"/>
      <c r="G9" s="65"/>
    </row>
    <row r="10" spans="1:7" s="29" customFormat="1" ht="33">
      <c r="A10" s="63">
        <v>47</v>
      </c>
      <c r="B10" s="67" t="s">
        <v>53</v>
      </c>
      <c r="C10" s="19" t="s">
        <v>73</v>
      </c>
      <c r="D10" s="63"/>
      <c r="E10" s="63" t="s">
        <v>57</v>
      </c>
      <c r="F10" s="66">
        <v>40988</v>
      </c>
      <c r="G10" s="63" t="s">
        <v>74</v>
      </c>
    </row>
    <row r="11" spans="1:7" s="29" customFormat="1" ht="16.5">
      <c r="A11" s="64"/>
      <c r="B11" s="68"/>
      <c r="C11" s="19" t="s">
        <v>6</v>
      </c>
      <c r="D11" s="64"/>
      <c r="E11" s="64"/>
      <c r="F11" s="64"/>
      <c r="G11" s="64"/>
    </row>
    <row r="12" spans="1:7" s="29" customFormat="1" ht="33">
      <c r="A12" s="64"/>
      <c r="B12" s="68"/>
      <c r="C12" s="19" t="s">
        <v>7</v>
      </c>
      <c r="D12" s="64"/>
      <c r="E12" s="64"/>
      <c r="F12" s="64"/>
      <c r="G12" s="64"/>
    </row>
    <row r="13" spans="1:7" s="29" customFormat="1" ht="16.5">
      <c r="A13" s="64"/>
      <c r="B13" s="68"/>
      <c r="C13" s="26" t="s">
        <v>75</v>
      </c>
      <c r="D13" s="64"/>
      <c r="E13" s="64"/>
      <c r="F13" s="64"/>
      <c r="G13" s="64"/>
    </row>
    <row r="14" spans="1:7" s="29" customFormat="1" ht="49.5">
      <c r="A14" s="64"/>
      <c r="B14" s="68"/>
      <c r="C14" s="26" t="s">
        <v>54</v>
      </c>
      <c r="D14" s="64"/>
      <c r="E14" s="64"/>
      <c r="F14" s="64"/>
      <c r="G14" s="64"/>
    </row>
    <row r="15" spans="1:7" s="29" customFormat="1" ht="16.5">
      <c r="A15" s="64"/>
      <c r="B15" s="68"/>
      <c r="C15" s="26" t="s">
        <v>8</v>
      </c>
      <c r="D15" s="64"/>
      <c r="E15" s="64"/>
      <c r="F15" s="64"/>
      <c r="G15" s="64"/>
    </row>
    <row r="16" spans="1:7" s="29" customFormat="1" ht="16.5">
      <c r="A16" s="64"/>
      <c r="B16" s="68"/>
      <c r="C16" s="26" t="s">
        <v>9</v>
      </c>
      <c r="D16" s="64"/>
      <c r="E16" s="64"/>
      <c r="F16" s="64"/>
      <c r="G16" s="64"/>
    </row>
    <row r="17" spans="1:7" s="29" customFormat="1" ht="33">
      <c r="A17" s="64"/>
      <c r="B17" s="68"/>
      <c r="C17" s="26" t="s">
        <v>10</v>
      </c>
      <c r="D17" s="64"/>
      <c r="E17" s="64"/>
      <c r="F17" s="64"/>
      <c r="G17" s="64"/>
    </row>
    <row r="18" spans="1:7" s="29" customFormat="1" ht="16.5">
      <c r="A18" s="64"/>
      <c r="B18" s="68"/>
      <c r="C18" s="26" t="s">
        <v>11</v>
      </c>
      <c r="D18" s="64"/>
      <c r="E18" s="64"/>
      <c r="F18" s="64"/>
      <c r="G18" s="64"/>
    </row>
    <row r="19" spans="1:7" s="29" customFormat="1" ht="16.5">
      <c r="A19" s="64"/>
      <c r="B19" s="68"/>
      <c r="C19" s="26" t="s">
        <v>12</v>
      </c>
      <c r="D19" s="64"/>
      <c r="E19" s="64"/>
      <c r="F19" s="64"/>
      <c r="G19" s="64"/>
    </row>
    <row r="20" spans="1:7" s="29" customFormat="1" ht="16.5">
      <c r="A20" s="64"/>
      <c r="B20" s="68"/>
      <c r="C20" s="26" t="s">
        <v>13</v>
      </c>
      <c r="D20" s="64"/>
      <c r="E20" s="64"/>
      <c r="F20" s="64"/>
      <c r="G20" s="64"/>
    </row>
    <row r="21" spans="1:7" s="29" customFormat="1" ht="33">
      <c r="A21" s="64"/>
      <c r="B21" s="68"/>
      <c r="C21" s="26" t="s">
        <v>14</v>
      </c>
      <c r="D21" s="64"/>
      <c r="E21" s="64"/>
      <c r="F21" s="64"/>
      <c r="G21" s="64"/>
    </row>
    <row r="22" spans="1:7" s="29" customFormat="1" ht="16.5">
      <c r="A22" s="64"/>
      <c r="B22" s="68"/>
      <c r="C22" s="19" t="s">
        <v>15</v>
      </c>
      <c r="D22" s="64"/>
      <c r="E22" s="64"/>
      <c r="F22" s="64"/>
      <c r="G22" s="64"/>
    </row>
    <row r="23" spans="1:7" s="29" customFormat="1" ht="49.5">
      <c r="A23" s="64"/>
      <c r="B23" s="68"/>
      <c r="C23" s="19" t="s">
        <v>76</v>
      </c>
      <c r="D23" s="64"/>
      <c r="E23" s="64"/>
      <c r="F23" s="64"/>
      <c r="G23" s="64"/>
    </row>
    <row r="24" spans="1:7" s="29" customFormat="1" ht="16.5">
      <c r="A24" s="64"/>
      <c r="B24" s="68"/>
      <c r="C24" s="19" t="s">
        <v>77</v>
      </c>
      <c r="D24" s="64"/>
      <c r="E24" s="64"/>
      <c r="F24" s="64"/>
      <c r="G24" s="64"/>
    </row>
    <row r="25" spans="1:7" s="29" customFormat="1" ht="33">
      <c r="A25" s="64"/>
      <c r="B25" s="68"/>
      <c r="C25" s="19" t="s">
        <v>16</v>
      </c>
      <c r="D25" s="64"/>
      <c r="E25" s="64"/>
      <c r="F25" s="64"/>
      <c r="G25" s="64"/>
    </row>
    <row r="26" spans="1:7" s="29" customFormat="1" ht="16.5">
      <c r="A26" s="64"/>
      <c r="B26" s="68"/>
      <c r="C26" s="19" t="s">
        <v>78</v>
      </c>
      <c r="D26" s="64"/>
      <c r="E26" s="64"/>
      <c r="F26" s="64"/>
      <c r="G26" s="64"/>
    </row>
    <row r="27" spans="1:7" s="29" customFormat="1" ht="33">
      <c r="A27" s="64"/>
      <c r="B27" s="68"/>
      <c r="C27" s="19" t="s">
        <v>79</v>
      </c>
      <c r="D27" s="64"/>
      <c r="E27" s="64"/>
      <c r="F27" s="64"/>
      <c r="G27" s="64"/>
    </row>
    <row r="28" spans="1:7" s="29" customFormat="1" ht="16.5">
      <c r="A28" s="64"/>
      <c r="B28" s="68"/>
      <c r="C28" s="19" t="s">
        <v>80</v>
      </c>
      <c r="D28" s="64"/>
      <c r="E28" s="64"/>
      <c r="F28" s="64"/>
      <c r="G28" s="64"/>
    </row>
    <row r="29" spans="1:7" s="29" customFormat="1" ht="16.5">
      <c r="A29" s="64"/>
      <c r="B29" s="68"/>
      <c r="C29" s="19" t="s">
        <v>81</v>
      </c>
      <c r="D29" s="64"/>
      <c r="E29" s="64"/>
      <c r="F29" s="64"/>
      <c r="G29" s="64"/>
    </row>
    <row r="30" spans="1:7" s="29" customFormat="1" ht="16.5">
      <c r="A30" s="64"/>
      <c r="B30" s="68"/>
      <c r="C30" s="19" t="s">
        <v>82</v>
      </c>
      <c r="D30" s="64"/>
      <c r="E30" s="64"/>
      <c r="F30" s="64"/>
      <c r="G30" s="64"/>
    </row>
    <row r="31" spans="1:7" s="29" customFormat="1" ht="16.5">
      <c r="A31" s="65"/>
      <c r="B31" s="69"/>
      <c r="C31" s="19" t="s">
        <v>83</v>
      </c>
      <c r="D31" s="65"/>
      <c r="E31" s="65"/>
      <c r="F31" s="65"/>
      <c r="G31" s="65"/>
    </row>
    <row r="32" spans="1:7" s="29" customFormat="1" ht="16.5">
      <c r="A32" s="63">
        <v>48</v>
      </c>
      <c r="B32" s="67" t="s">
        <v>55</v>
      </c>
      <c r="C32" s="19" t="s">
        <v>84</v>
      </c>
      <c r="D32" s="63"/>
      <c r="E32" s="63" t="s">
        <v>85</v>
      </c>
      <c r="F32" s="66">
        <v>40988</v>
      </c>
      <c r="G32" s="63" t="s">
        <v>43</v>
      </c>
    </row>
    <row r="33" spans="1:7" s="29" customFormat="1" ht="33">
      <c r="A33" s="64"/>
      <c r="B33" s="68"/>
      <c r="C33" s="19" t="s">
        <v>86</v>
      </c>
      <c r="D33" s="64"/>
      <c r="E33" s="64"/>
      <c r="F33" s="64"/>
      <c r="G33" s="64"/>
    </row>
    <row r="34" spans="1:7" s="29" customFormat="1" ht="16.5">
      <c r="A34" s="64"/>
      <c r="B34" s="68"/>
      <c r="C34" s="20" t="s">
        <v>87</v>
      </c>
      <c r="D34" s="64"/>
      <c r="E34" s="64"/>
      <c r="F34" s="64"/>
      <c r="G34" s="64"/>
    </row>
    <row r="35" spans="1:7" s="29" customFormat="1" ht="16.5">
      <c r="A35" s="64"/>
      <c r="B35" s="68"/>
      <c r="C35" s="20" t="s">
        <v>88</v>
      </c>
      <c r="D35" s="64"/>
      <c r="E35" s="64"/>
      <c r="F35" s="64"/>
      <c r="G35" s="64"/>
    </row>
    <row r="36" spans="1:7" s="29" customFormat="1" ht="16.5">
      <c r="A36" s="64"/>
      <c r="B36" s="68"/>
      <c r="C36" s="20" t="s">
        <v>89</v>
      </c>
      <c r="D36" s="64"/>
      <c r="E36" s="64"/>
      <c r="F36" s="64"/>
      <c r="G36" s="64"/>
    </row>
    <row r="37" spans="1:7" s="29" customFormat="1" ht="16.5">
      <c r="A37" s="64"/>
      <c r="B37" s="68"/>
      <c r="C37" s="20" t="s">
        <v>90</v>
      </c>
      <c r="D37" s="64"/>
      <c r="E37" s="64"/>
      <c r="F37" s="64"/>
      <c r="G37" s="64"/>
    </row>
    <row r="38" spans="1:7" s="29" customFormat="1" ht="16.5">
      <c r="A38" s="64"/>
      <c r="B38" s="68"/>
      <c r="C38" s="20" t="s">
        <v>91</v>
      </c>
      <c r="D38" s="64"/>
      <c r="E38" s="64"/>
      <c r="F38" s="64"/>
      <c r="G38" s="64"/>
    </row>
    <row r="39" spans="1:7" s="29" customFormat="1" ht="16.5">
      <c r="A39" s="64"/>
      <c r="B39" s="68"/>
      <c r="C39" s="20" t="s">
        <v>92</v>
      </c>
      <c r="D39" s="64"/>
      <c r="E39" s="64"/>
      <c r="F39" s="64"/>
      <c r="G39" s="64"/>
    </row>
    <row r="40" spans="1:7" s="29" customFormat="1" ht="16.5">
      <c r="A40" s="64"/>
      <c r="B40" s="68"/>
      <c r="C40" s="20" t="s">
        <v>93</v>
      </c>
      <c r="D40" s="64"/>
      <c r="E40" s="64"/>
      <c r="F40" s="64"/>
      <c r="G40" s="64"/>
    </row>
    <row r="41" spans="1:7" s="29" customFormat="1" ht="49.5">
      <c r="A41" s="64"/>
      <c r="B41" s="68"/>
      <c r="C41" s="19" t="s">
        <v>94</v>
      </c>
      <c r="D41" s="64"/>
      <c r="E41" s="64"/>
      <c r="F41" s="64"/>
      <c r="G41" s="64"/>
    </row>
    <row r="42" spans="1:7" s="29" customFormat="1" ht="16.5">
      <c r="A42" s="64"/>
      <c r="B42" s="68"/>
      <c r="C42" s="20" t="s">
        <v>87</v>
      </c>
      <c r="D42" s="64"/>
      <c r="E42" s="64"/>
      <c r="F42" s="64"/>
      <c r="G42" s="64"/>
    </row>
    <row r="43" spans="1:7" s="29" customFormat="1" ht="16.5">
      <c r="A43" s="64"/>
      <c r="B43" s="68"/>
      <c r="C43" s="20" t="s">
        <v>88</v>
      </c>
      <c r="D43" s="64"/>
      <c r="E43" s="64"/>
      <c r="F43" s="64"/>
      <c r="G43" s="64"/>
    </row>
    <row r="44" spans="1:7" s="29" customFormat="1" ht="16.5">
      <c r="A44" s="64"/>
      <c r="B44" s="68"/>
      <c r="C44" s="20" t="s">
        <v>89</v>
      </c>
      <c r="D44" s="64"/>
      <c r="E44" s="64"/>
      <c r="F44" s="64"/>
      <c r="G44" s="64"/>
    </row>
    <row r="45" spans="1:7" s="29" customFormat="1" ht="16.5">
      <c r="A45" s="64"/>
      <c r="B45" s="68"/>
      <c r="C45" s="20" t="s">
        <v>90</v>
      </c>
      <c r="D45" s="64"/>
      <c r="E45" s="64"/>
      <c r="F45" s="64"/>
      <c r="G45" s="64"/>
    </row>
    <row r="46" spans="1:7" s="29" customFormat="1" ht="16.5">
      <c r="A46" s="64"/>
      <c r="B46" s="68"/>
      <c r="C46" s="20" t="s">
        <v>91</v>
      </c>
      <c r="D46" s="64"/>
      <c r="E46" s="64"/>
      <c r="F46" s="64"/>
      <c r="G46" s="64"/>
    </row>
    <row r="47" spans="1:7" s="29" customFormat="1" ht="16.5">
      <c r="A47" s="64"/>
      <c r="B47" s="68"/>
      <c r="C47" s="20" t="s">
        <v>92</v>
      </c>
      <c r="D47" s="64"/>
      <c r="E47" s="64"/>
      <c r="F47" s="64"/>
      <c r="G47" s="64"/>
    </row>
    <row r="48" spans="1:7" s="29" customFormat="1" ht="16.5">
      <c r="A48" s="65"/>
      <c r="B48" s="69"/>
      <c r="C48" s="20" t="s">
        <v>95</v>
      </c>
      <c r="D48" s="65"/>
      <c r="E48" s="65"/>
      <c r="F48" s="65"/>
      <c r="G48" s="65"/>
    </row>
    <row r="49" spans="1:7" s="29" customFormat="1" ht="25.5" customHeight="1">
      <c r="A49" s="63">
        <v>49</v>
      </c>
      <c r="B49" s="67" t="s">
        <v>56</v>
      </c>
      <c r="C49" s="19" t="s">
        <v>17</v>
      </c>
      <c r="D49" s="63" t="s">
        <v>96</v>
      </c>
      <c r="E49" s="63" t="s">
        <v>97</v>
      </c>
      <c r="F49" s="66">
        <v>40988</v>
      </c>
      <c r="G49" s="63" t="s">
        <v>42</v>
      </c>
    </row>
    <row r="50" spans="1:7" s="29" customFormat="1" ht="16.5">
      <c r="A50" s="64"/>
      <c r="B50" s="68"/>
      <c r="C50" s="19" t="s">
        <v>18</v>
      </c>
      <c r="D50" s="64"/>
      <c r="E50" s="64"/>
      <c r="F50" s="64"/>
      <c r="G50" s="64"/>
    </row>
    <row r="51" spans="1:7" s="29" customFormat="1" ht="33">
      <c r="A51" s="64"/>
      <c r="B51" s="68"/>
      <c r="C51" s="19" t="s">
        <v>19</v>
      </c>
      <c r="D51" s="64"/>
      <c r="E51" s="64"/>
      <c r="F51" s="64"/>
      <c r="G51" s="64"/>
    </row>
    <row r="52" spans="1:7" s="29" customFormat="1" ht="33">
      <c r="A52" s="64"/>
      <c r="B52" s="68"/>
      <c r="C52" s="19" t="s">
        <v>20</v>
      </c>
      <c r="D52" s="64"/>
      <c r="E52" s="64"/>
      <c r="F52" s="64"/>
      <c r="G52" s="64"/>
    </row>
    <row r="53" spans="1:7" s="29" customFormat="1" ht="33">
      <c r="A53" s="65"/>
      <c r="B53" s="69"/>
      <c r="C53" s="19" t="s">
        <v>21</v>
      </c>
      <c r="D53" s="65"/>
      <c r="E53" s="65"/>
      <c r="F53" s="65"/>
      <c r="G53" s="65"/>
    </row>
    <row r="54" spans="1:7" s="29" customFormat="1" ht="33">
      <c r="A54" s="63">
        <v>51</v>
      </c>
      <c r="B54" s="67" t="s">
        <v>98</v>
      </c>
      <c r="C54" s="19" t="s">
        <v>99</v>
      </c>
      <c r="D54" s="63"/>
      <c r="E54" s="63" t="s">
        <v>58</v>
      </c>
      <c r="F54" s="63" t="s">
        <v>59</v>
      </c>
      <c r="G54" s="63" t="s">
        <v>43</v>
      </c>
    </row>
    <row r="55" spans="1:7" s="29" customFormat="1" ht="16.5">
      <c r="A55" s="64"/>
      <c r="B55" s="68"/>
      <c r="C55" s="19" t="s">
        <v>100</v>
      </c>
      <c r="D55" s="64"/>
      <c r="E55" s="64"/>
      <c r="F55" s="64"/>
      <c r="G55" s="64"/>
    </row>
    <row r="56" spans="1:7" s="29" customFormat="1" ht="33">
      <c r="A56" s="64"/>
      <c r="B56" s="68"/>
      <c r="C56" s="19" t="s">
        <v>101</v>
      </c>
      <c r="D56" s="64"/>
      <c r="E56" s="64"/>
      <c r="F56" s="64"/>
      <c r="G56" s="64"/>
    </row>
    <row r="57" spans="1:7" s="29" customFormat="1" ht="49.5">
      <c r="A57" s="65"/>
      <c r="B57" s="69"/>
      <c r="C57" s="19" t="s">
        <v>102</v>
      </c>
      <c r="D57" s="65"/>
      <c r="E57" s="65"/>
      <c r="F57" s="65"/>
      <c r="G57" s="65"/>
    </row>
    <row r="58" spans="1:7" s="29" customFormat="1" ht="63.75">
      <c r="A58" s="21">
        <v>52</v>
      </c>
      <c r="B58" s="22" t="s">
        <v>60</v>
      </c>
      <c r="C58" s="19" t="s">
        <v>103</v>
      </c>
      <c r="D58" s="23"/>
      <c r="E58" s="21" t="s">
        <v>104</v>
      </c>
      <c r="F58" s="21"/>
      <c r="G58" s="21" t="s">
        <v>43</v>
      </c>
    </row>
    <row r="59" spans="1:7" s="29" customFormat="1" ht="16.5">
      <c r="A59" s="71">
        <v>53</v>
      </c>
      <c r="B59" s="72" t="s">
        <v>105</v>
      </c>
      <c r="C59" s="30" t="s">
        <v>106</v>
      </c>
      <c r="D59" s="63"/>
      <c r="E59" s="63" t="s">
        <v>45</v>
      </c>
      <c r="F59" s="63"/>
      <c r="G59" s="63" t="s">
        <v>43</v>
      </c>
    </row>
    <row r="60" spans="1:7" ht="33">
      <c r="A60" s="71"/>
      <c r="B60" s="72"/>
      <c r="C60" s="19" t="s">
        <v>107</v>
      </c>
      <c r="D60" s="64"/>
      <c r="E60" s="64"/>
      <c r="F60" s="64"/>
      <c r="G60" s="64"/>
    </row>
    <row r="61" spans="1:7" ht="49.5">
      <c r="A61" s="71"/>
      <c r="B61" s="72"/>
      <c r="C61" s="19" t="s">
        <v>108</v>
      </c>
      <c r="D61" s="64"/>
      <c r="E61" s="64"/>
      <c r="F61" s="64"/>
      <c r="G61" s="64"/>
    </row>
    <row r="62" spans="1:7" ht="33">
      <c r="A62" s="71"/>
      <c r="B62" s="72"/>
      <c r="C62" s="19" t="s">
        <v>109</v>
      </c>
      <c r="D62" s="65"/>
      <c r="E62" s="65"/>
      <c r="F62" s="65"/>
      <c r="G62" s="65"/>
    </row>
  </sheetData>
  <sheetProtection/>
  <mergeCells count="37">
    <mergeCell ref="A49:A53"/>
    <mergeCell ref="B49:B53"/>
    <mergeCell ref="D49:D53"/>
    <mergeCell ref="E49:E53"/>
    <mergeCell ref="A59:A62"/>
    <mergeCell ref="B59:B62"/>
    <mergeCell ref="D59:D62"/>
    <mergeCell ref="E59:E62"/>
    <mergeCell ref="A2:G2"/>
    <mergeCell ref="A5:A9"/>
    <mergeCell ref="B5:B9"/>
    <mergeCell ref="D5:D9"/>
    <mergeCell ref="E5:E9"/>
    <mergeCell ref="F5:F9"/>
    <mergeCell ref="G5:G9"/>
    <mergeCell ref="A10:A31"/>
    <mergeCell ref="B10:B31"/>
    <mergeCell ref="D10:D31"/>
    <mergeCell ref="E10:E31"/>
    <mergeCell ref="F10:F31"/>
    <mergeCell ref="G10:G31"/>
    <mergeCell ref="A32:A48"/>
    <mergeCell ref="B32:B48"/>
    <mergeCell ref="D32:D48"/>
    <mergeCell ref="E32:E48"/>
    <mergeCell ref="F32:F48"/>
    <mergeCell ref="G32:G48"/>
    <mergeCell ref="F59:F62"/>
    <mergeCell ref="G59:G62"/>
    <mergeCell ref="F49:F53"/>
    <mergeCell ref="G49:G53"/>
    <mergeCell ref="A54:A57"/>
    <mergeCell ref="B54:B57"/>
    <mergeCell ref="D54:D57"/>
    <mergeCell ref="E54:E57"/>
    <mergeCell ref="F54:F57"/>
    <mergeCell ref="G54:G57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13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42.57421875" style="5" customWidth="1"/>
    <col min="2" max="2" width="37.00390625" style="5" customWidth="1"/>
    <col min="3" max="3" width="24.28125" style="5" customWidth="1"/>
    <col min="4" max="16384" width="9.140625" style="5" customWidth="1"/>
  </cols>
  <sheetData>
    <row r="1" spans="1:3" ht="16.5">
      <c r="A1" s="74" t="s">
        <v>111</v>
      </c>
      <c r="B1" s="74"/>
      <c r="C1" s="74"/>
    </row>
    <row r="3" spans="1:3" ht="16.5">
      <c r="A3" s="8" t="s">
        <v>23</v>
      </c>
      <c r="B3" s="73" t="s">
        <v>31</v>
      </c>
      <c r="C3" s="73"/>
    </row>
    <row r="4" spans="1:3" ht="16.5">
      <c r="A4" s="8" t="s">
        <v>24</v>
      </c>
      <c r="B4" s="73">
        <v>5403102702</v>
      </c>
      <c r="C4" s="73"/>
    </row>
    <row r="5" spans="1:3" ht="16.5">
      <c r="A5" s="8" t="s">
        <v>25</v>
      </c>
      <c r="B5" s="73">
        <v>546050001</v>
      </c>
      <c r="C5" s="73"/>
    </row>
    <row r="6" spans="1:3" ht="16.5">
      <c r="A6" s="8" t="s">
        <v>26</v>
      </c>
      <c r="B6" s="73" t="s">
        <v>32</v>
      </c>
      <c r="C6" s="73"/>
    </row>
    <row r="7" spans="1:3" ht="33">
      <c r="A7" s="8" t="s">
        <v>27</v>
      </c>
      <c r="B7" s="73" t="s">
        <v>61</v>
      </c>
      <c r="C7" s="73"/>
    </row>
    <row r="8" spans="1:3" ht="16.5">
      <c r="A8" s="8" t="s">
        <v>28</v>
      </c>
      <c r="B8" s="73" t="s">
        <v>33</v>
      </c>
      <c r="C8" s="73"/>
    </row>
    <row r="9" spans="1:3" ht="16.5">
      <c r="A9" s="8" t="s">
        <v>29</v>
      </c>
      <c r="B9" s="73" t="s">
        <v>62</v>
      </c>
      <c r="C9" s="73"/>
    </row>
    <row r="10" spans="1:3" ht="16.5">
      <c r="A10" s="8" t="s">
        <v>30</v>
      </c>
      <c r="B10" s="73" t="s">
        <v>34</v>
      </c>
      <c r="C10" s="73"/>
    </row>
    <row r="12" spans="1:3" ht="16.5">
      <c r="A12" s="8" t="s">
        <v>168</v>
      </c>
      <c r="B12" s="25" t="s">
        <v>110</v>
      </c>
      <c r="C12" s="24"/>
    </row>
    <row r="13" spans="1:3" ht="16.5">
      <c r="A13" s="8" t="s">
        <v>63</v>
      </c>
      <c r="B13" s="25" t="s">
        <v>167</v>
      </c>
      <c r="C13" s="24"/>
    </row>
  </sheetData>
  <sheetProtection/>
  <mergeCells count="9">
    <mergeCell ref="B8:C8"/>
    <mergeCell ref="B9:C9"/>
    <mergeCell ref="B10:C10"/>
    <mergeCell ref="A1:C1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32"/>
  <sheetViews>
    <sheetView tabSelected="1" view="pageBreakPreview" zoomScale="80" zoomScaleNormal="70" zoomScaleSheetLayoutView="80" zoomScalePageLayoutView="0" workbookViewId="0" topLeftCell="A25">
      <selection activeCell="A32" sqref="A32"/>
    </sheetView>
  </sheetViews>
  <sheetFormatPr defaultColWidth="9.140625" defaultRowHeight="15"/>
  <cols>
    <col min="1" max="1" width="60.421875" style="5" customWidth="1"/>
    <col min="2" max="2" width="47.7109375" style="5" hidden="1" customWidth="1"/>
    <col min="3" max="4" width="37.57421875" style="5" customWidth="1"/>
    <col min="5" max="16384" width="9.140625" style="5" customWidth="1"/>
  </cols>
  <sheetData>
    <row r="1" spans="1:2" ht="16.5">
      <c r="A1" s="13" t="s">
        <v>35</v>
      </c>
      <c r="B1" s="13"/>
    </row>
    <row r="3" spans="1:3" ht="16.5">
      <c r="A3" s="8" t="s">
        <v>23</v>
      </c>
      <c r="B3" s="75" t="s">
        <v>31</v>
      </c>
      <c r="C3" s="76"/>
    </row>
    <row r="4" spans="1:3" ht="16.5">
      <c r="A4" s="8" t="s">
        <v>24</v>
      </c>
      <c r="B4" s="75">
        <v>5403102702</v>
      </c>
      <c r="C4" s="76"/>
    </row>
    <row r="5" spans="1:3" ht="16.5">
      <c r="A5" s="8" t="s">
        <v>25</v>
      </c>
      <c r="B5" s="75">
        <v>546050001</v>
      </c>
      <c r="C5" s="76"/>
    </row>
    <row r="6" spans="1:3" ht="16.5">
      <c r="A6" s="8" t="s">
        <v>26</v>
      </c>
      <c r="B6" s="75" t="s">
        <v>32</v>
      </c>
      <c r="C6" s="76"/>
    </row>
    <row r="8" spans="1:4" ht="16.5">
      <c r="A8" s="6" t="s">
        <v>0</v>
      </c>
      <c r="B8" s="7" t="s">
        <v>183</v>
      </c>
      <c r="C8" s="7" t="s">
        <v>174</v>
      </c>
      <c r="D8" s="7" t="s">
        <v>184</v>
      </c>
    </row>
    <row r="9" spans="1:4" ht="49.5">
      <c r="A9" s="3" t="s">
        <v>113</v>
      </c>
      <c r="B9" s="46" t="s">
        <v>147</v>
      </c>
      <c r="C9" s="46" t="s">
        <v>147</v>
      </c>
      <c r="D9" s="46" t="s">
        <v>147</v>
      </c>
    </row>
    <row r="10" spans="1:4" ht="16.5">
      <c r="A10" s="3" t="s">
        <v>114</v>
      </c>
      <c r="B10" s="47">
        <v>1406.89</v>
      </c>
      <c r="C10" s="47">
        <f>B10/3*2</f>
        <v>937.9266666666667</v>
      </c>
      <c r="D10" s="47">
        <v>321.0067881355933</v>
      </c>
    </row>
    <row r="11" spans="1:4" ht="33">
      <c r="A11" s="3" t="s">
        <v>115</v>
      </c>
      <c r="B11" s="47">
        <f>SUM(B12:B22)-B18-B20</f>
        <v>6814.299999999999</v>
      </c>
      <c r="C11" s="47">
        <f>SUM(C12:C22)-C18-C20</f>
        <v>4542.866666666666</v>
      </c>
      <c r="D11" s="47">
        <f>SUM(D12:D22)-D18-D20</f>
        <v>5202.600156551564</v>
      </c>
    </row>
    <row r="12" spans="1:4" ht="33">
      <c r="A12" s="31" t="s">
        <v>125</v>
      </c>
      <c r="B12" s="47">
        <v>2924.5</v>
      </c>
      <c r="C12" s="47">
        <f>B12/3*2</f>
        <v>1949.6666666666667</v>
      </c>
      <c r="D12" s="57">
        <v>1707.7618800000002</v>
      </c>
    </row>
    <row r="13" spans="1:4" ht="66">
      <c r="A13" s="31" t="s">
        <v>64</v>
      </c>
      <c r="B13" s="47">
        <v>0</v>
      </c>
      <c r="C13" s="47">
        <f aca="true" t="shared" si="0" ref="C13:C22">B13/3*2</f>
        <v>0</v>
      </c>
      <c r="D13" s="47">
        <v>0</v>
      </c>
    </row>
    <row r="14" spans="1:4" ht="33">
      <c r="A14" s="31" t="s">
        <v>36</v>
      </c>
      <c r="B14" s="47">
        <v>0</v>
      </c>
      <c r="C14" s="47">
        <f t="shared" si="0"/>
        <v>0</v>
      </c>
      <c r="D14" s="47">
        <v>0</v>
      </c>
    </row>
    <row r="15" spans="1:4" ht="33">
      <c r="A15" s="31" t="s">
        <v>37</v>
      </c>
      <c r="B15" s="47">
        <f>239.9+83.2</f>
        <v>323.1</v>
      </c>
      <c r="C15" s="47">
        <f t="shared" si="0"/>
        <v>215.4</v>
      </c>
      <c r="D15" s="47">
        <v>369.62097415565773</v>
      </c>
    </row>
    <row r="16" spans="1:4" ht="33">
      <c r="A16" s="31" t="s">
        <v>38</v>
      </c>
      <c r="B16" s="47">
        <v>303.7</v>
      </c>
      <c r="C16" s="47">
        <f t="shared" si="0"/>
        <v>202.46666666666667</v>
      </c>
      <c r="D16" s="47">
        <v>202.44756000000007</v>
      </c>
    </row>
    <row r="17" spans="1:4" ht="16.5">
      <c r="A17" s="31" t="s">
        <v>127</v>
      </c>
      <c r="B17" s="47">
        <v>1531.4</v>
      </c>
      <c r="C17" s="47">
        <f t="shared" si="0"/>
        <v>1020.9333333333334</v>
      </c>
      <c r="D17" s="57">
        <v>1272.2106173515508</v>
      </c>
    </row>
    <row r="18" spans="1:4" ht="16.5">
      <c r="A18" s="32" t="s">
        <v>126</v>
      </c>
      <c r="B18" s="47">
        <f>450+157.1</f>
        <v>607.1</v>
      </c>
      <c r="C18" s="47">
        <f t="shared" si="0"/>
        <v>404.73333333333335</v>
      </c>
      <c r="D18" s="57">
        <v>198.37737281846276</v>
      </c>
    </row>
    <row r="19" spans="1:4" ht="16.5">
      <c r="A19" s="31" t="s">
        <v>128</v>
      </c>
      <c r="B19" s="47">
        <f>63+196.5</f>
        <v>259.5</v>
      </c>
      <c r="C19" s="47">
        <f t="shared" si="0"/>
        <v>173</v>
      </c>
      <c r="D19" s="57">
        <v>49.97613615155673</v>
      </c>
    </row>
    <row r="20" spans="1:4" ht="16.5">
      <c r="A20" s="32" t="s">
        <v>126</v>
      </c>
      <c r="B20" s="47">
        <v>0</v>
      </c>
      <c r="C20" s="47">
        <f t="shared" si="0"/>
        <v>0</v>
      </c>
      <c r="D20" s="57">
        <v>0</v>
      </c>
    </row>
    <row r="21" spans="1:4" ht="33">
      <c r="A21" s="31" t="s">
        <v>39</v>
      </c>
      <c r="B21" s="47">
        <v>1472.1</v>
      </c>
      <c r="C21" s="47">
        <f t="shared" si="0"/>
        <v>981.4</v>
      </c>
      <c r="D21" s="57">
        <v>1600.5829888927983</v>
      </c>
    </row>
    <row r="22" spans="1:4" ht="49.5">
      <c r="A22" s="31" t="s">
        <v>40</v>
      </c>
      <c r="B22" s="47">
        <v>0</v>
      </c>
      <c r="C22" s="47">
        <f t="shared" si="0"/>
        <v>0</v>
      </c>
      <c r="D22" s="57">
        <v>0</v>
      </c>
    </row>
    <row r="23" spans="1:4" ht="33">
      <c r="A23" s="3" t="s">
        <v>41</v>
      </c>
      <c r="B23" s="47">
        <v>61.2</v>
      </c>
      <c r="C23" s="47">
        <f>B23/3*2</f>
        <v>40.800000000000004</v>
      </c>
      <c r="D23" s="57">
        <v>-349.4264682272943</v>
      </c>
    </row>
    <row r="24" spans="1:4" ht="82.5">
      <c r="A24" s="3" t="s">
        <v>116</v>
      </c>
      <c r="B24" s="47">
        <f>B23*0.8</f>
        <v>48.96000000000001</v>
      </c>
      <c r="C24" s="47">
        <f>C23*0.8</f>
        <v>32.64000000000001</v>
      </c>
      <c r="D24" s="57">
        <f>D23*0.8</f>
        <v>-279.5411745818355</v>
      </c>
    </row>
    <row r="25" spans="1:4" ht="33">
      <c r="A25" s="3" t="s">
        <v>117</v>
      </c>
      <c r="B25" s="48"/>
      <c r="C25" s="58" t="s">
        <v>185</v>
      </c>
      <c r="D25" s="58" t="s">
        <v>185</v>
      </c>
    </row>
    <row r="26" spans="1:4" ht="75">
      <c r="A26" s="3" t="s">
        <v>118</v>
      </c>
      <c r="B26" s="48"/>
      <c r="C26" s="59"/>
      <c r="D26" s="60" t="s">
        <v>186</v>
      </c>
    </row>
    <row r="27" spans="1:4" ht="33">
      <c r="A27" s="3" t="s">
        <v>119</v>
      </c>
      <c r="B27" s="47">
        <v>287.19</v>
      </c>
      <c r="C27" s="47">
        <f>B27/3*2</f>
        <v>191.46</v>
      </c>
      <c r="D27" s="47">
        <v>271.1485</v>
      </c>
    </row>
    <row r="28" spans="1:4" ht="33">
      <c r="A28" s="3" t="s">
        <v>120</v>
      </c>
      <c r="B28" s="47">
        <v>56.703</v>
      </c>
      <c r="C28" s="47">
        <f>B28/3*2</f>
        <v>37.802</v>
      </c>
      <c r="D28" s="47">
        <v>40.04571</v>
      </c>
    </row>
    <row r="29" spans="1:4" ht="33">
      <c r="A29" s="3" t="s">
        <v>121</v>
      </c>
      <c r="B29" s="47">
        <v>0.044</v>
      </c>
      <c r="C29" s="47">
        <f>B29/3*2</f>
        <v>0.029333333333333333</v>
      </c>
      <c r="D29" s="47">
        <v>0</v>
      </c>
    </row>
    <row r="30" spans="1:4" ht="33">
      <c r="A30" s="3" t="s">
        <v>122</v>
      </c>
      <c r="B30" s="53">
        <v>5.592</v>
      </c>
      <c r="C30" s="53">
        <v>5.592</v>
      </c>
      <c r="D30" s="53">
        <v>5.592</v>
      </c>
    </row>
    <row r="31" spans="1:4" ht="16.5">
      <c r="A31" s="3" t="s">
        <v>123</v>
      </c>
      <c r="B31" s="49">
        <v>1</v>
      </c>
      <c r="C31" s="49">
        <v>1</v>
      </c>
      <c r="D31" s="49">
        <v>1</v>
      </c>
    </row>
    <row r="32" spans="1:4" ht="33" customHeight="1">
      <c r="A32" s="3" t="s">
        <v>124</v>
      </c>
      <c r="B32" s="49">
        <v>4</v>
      </c>
      <c r="C32" s="49">
        <v>1</v>
      </c>
      <c r="D32" s="49">
        <v>1</v>
      </c>
    </row>
  </sheetData>
  <sheetProtection/>
  <mergeCells count="4">
    <mergeCell ref="B3:C3"/>
    <mergeCell ref="B4:C4"/>
    <mergeCell ref="B5:C5"/>
    <mergeCell ref="B6:C6"/>
  </mergeCells>
  <hyperlinks>
    <hyperlink ref="D26" r:id="rId1" display="http://www.elsib.ru/corpinfo/otchetnaya_inf/godovaya_buhgalt_otch.php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0"/>
  <sheetViews>
    <sheetView zoomScale="90" zoomScaleNormal="90" zoomScalePageLayoutView="0" workbookViewId="0" topLeftCell="A1">
      <selection activeCell="G4" sqref="G4:H20"/>
    </sheetView>
  </sheetViews>
  <sheetFormatPr defaultColWidth="9.140625" defaultRowHeight="15"/>
  <cols>
    <col min="1" max="1" width="6.140625" style="13" customWidth="1"/>
    <col min="2" max="2" width="60.7109375" style="13" customWidth="1"/>
    <col min="3" max="3" width="13.57421875" style="13" customWidth="1"/>
    <col min="4" max="4" width="13.28125" style="13" customWidth="1"/>
    <col min="5" max="6" width="13.421875" style="13" customWidth="1"/>
    <col min="7" max="16384" width="9.140625" style="13" customWidth="1"/>
  </cols>
  <sheetData>
    <row r="1" spans="1:7" ht="50.25" customHeight="1">
      <c r="A1" s="77" t="s">
        <v>46</v>
      </c>
      <c r="B1" s="77"/>
      <c r="C1" s="77"/>
      <c r="D1" s="77"/>
      <c r="E1" s="77"/>
      <c r="F1" s="77"/>
      <c r="G1" s="12"/>
    </row>
    <row r="2" spans="3:5" ht="16.5">
      <c r="C2" s="74"/>
      <c r="D2" s="74"/>
      <c r="E2" s="74"/>
    </row>
    <row r="3" spans="1:6" ht="44.25" customHeight="1">
      <c r="A3" s="14" t="s">
        <v>47</v>
      </c>
      <c r="B3" s="14" t="s">
        <v>0</v>
      </c>
      <c r="C3" s="55" t="s">
        <v>179</v>
      </c>
      <c r="D3" s="55" t="s">
        <v>180</v>
      </c>
      <c r="E3" s="55" t="s">
        <v>181</v>
      </c>
      <c r="F3" s="55" t="s">
        <v>182</v>
      </c>
    </row>
    <row r="4" spans="1:6" ht="33">
      <c r="A4" s="9">
        <v>1</v>
      </c>
      <c r="B4" s="19" t="s">
        <v>129</v>
      </c>
      <c r="C4" s="54">
        <v>0</v>
      </c>
      <c r="D4" s="54">
        <v>0</v>
      </c>
      <c r="E4" s="54">
        <v>0</v>
      </c>
      <c r="F4" s="54">
        <v>0</v>
      </c>
    </row>
    <row r="5" spans="1:6" ht="33">
      <c r="A5" s="18">
        <v>2</v>
      </c>
      <c r="B5" s="19" t="s">
        <v>130</v>
      </c>
      <c r="C5" s="56"/>
      <c r="D5" s="54"/>
      <c r="E5" s="54"/>
      <c r="F5" s="56"/>
    </row>
    <row r="6" spans="1:6" ht="16.5">
      <c r="A6" s="18"/>
      <c r="B6" s="20" t="s">
        <v>131</v>
      </c>
      <c r="C6" s="54">
        <v>11</v>
      </c>
      <c r="D6" s="54">
        <v>12</v>
      </c>
      <c r="E6" s="54">
        <v>10</v>
      </c>
      <c r="F6" s="54">
        <v>15</v>
      </c>
    </row>
    <row r="7" spans="1:6" ht="16.5">
      <c r="A7" s="18"/>
      <c r="B7" s="20" t="s">
        <v>132</v>
      </c>
      <c r="C7" s="54">
        <v>7</v>
      </c>
      <c r="D7" s="54">
        <v>8</v>
      </c>
      <c r="E7" s="54">
        <v>9</v>
      </c>
      <c r="F7" s="54">
        <v>10</v>
      </c>
    </row>
    <row r="8" spans="1:6" ht="16.5">
      <c r="A8" s="18"/>
      <c r="B8" s="20" t="s">
        <v>133</v>
      </c>
      <c r="C8" s="54">
        <v>4</v>
      </c>
      <c r="D8" s="54">
        <v>6</v>
      </c>
      <c r="E8" s="54">
        <v>5</v>
      </c>
      <c r="F8" s="54">
        <v>5</v>
      </c>
    </row>
    <row r="9" spans="1:6" ht="16.5">
      <c r="A9" s="18"/>
      <c r="B9" s="20" t="s">
        <v>134</v>
      </c>
      <c r="C9" s="54">
        <v>4</v>
      </c>
      <c r="D9" s="54">
        <v>6</v>
      </c>
      <c r="E9" s="54">
        <v>5</v>
      </c>
      <c r="F9" s="54">
        <v>5</v>
      </c>
    </row>
    <row r="10" spans="1:6" ht="16.5">
      <c r="A10" s="18"/>
      <c r="B10" s="20" t="s">
        <v>135</v>
      </c>
      <c r="C10" s="54">
        <v>4</v>
      </c>
      <c r="D10" s="54">
        <v>6</v>
      </c>
      <c r="E10" s="54">
        <v>5</v>
      </c>
      <c r="F10" s="54">
        <v>5</v>
      </c>
    </row>
    <row r="11" spans="1:6" ht="16.5">
      <c r="A11" s="18"/>
      <c r="B11" s="20" t="s">
        <v>136</v>
      </c>
      <c r="C11" s="54">
        <v>11</v>
      </c>
      <c r="D11" s="54">
        <v>14</v>
      </c>
      <c r="E11" s="54">
        <v>14</v>
      </c>
      <c r="F11" s="54">
        <v>15</v>
      </c>
    </row>
    <row r="12" spans="1:6" ht="16.5">
      <c r="A12" s="18"/>
      <c r="B12" s="20" t="s">
        <v>137</v>
      </c>
      <c r="C12" s="54">
        <v>0</v>
      </c>
      <c r="D12" s="54">
        <v>0</v>
      </c>
      <c r="E12" s="54">
        <v>0</v>
      </c>
      <c r="F12" s="54">
        <v>0</v>
      </c>
    </row>
    <row r="13" spans="1:6" ht="66">
      <c r="A13" s="18">
        <v>3</v>
      </c>
      <c r="B13" s="19" t="s">
        <v>138</v>
      </c>
      <c r="C13" s="54"/>
      <c r="D13" s="54"/>
      <c r="E13" s="54"/>
      <c r="F13" s="54"/>
    </row>
    <row r="14" spans="1:6" ht="16.5">
      <c r="A14" s="18"/>
      <c r="B14" s="20" t="s">
        <v>131</v>
      </c>
      <c r="C14" s="54">
        <v>0</v>
      </c>
      <c r="D14" s="54">
        <v>0</v>
      </c>
      <c r="E14" s="54">
        <v>0</v>
      </c>
      <c r="F14" s="54">
        <v>2</v>
      </c>
    </row>
    <row r="15" spans="1:6" ht="16.5">
      <c r="A15" s="18"/>
      <c r="B15" s="20" t="s">
        <v>132</v>
      </c>
      <c r="C15" s="54">
        <v>4</v>
      </c>
      <c r="D15" s="54">
        <v>2</v>
      </c>
      <c r="E15" s="54">
        <v>1</v>
      </c>
      <c r="F15" s="54">
        <v>0</v>
      </c>
    </row>
    <row r="16" spans="1:6" ht="16.5">
      <c r="A16" s="18"/>
      <c r="B16" s="20" t="s">
        <v>133</v>
      </c>
      <c r="C16" s="54">
        <v>2</v>
      </c>
      <c r="D16" s="54">
        <v>4</v>
      </c>
      <c r="E16" s="54">
        <v>3</v>
      </c>
      <c r="F16" s="54">
        <v>0</v>
      </c>
    </row>
    <row r="17" spans="1:6" ht="16.5">
      <c r="A17" s="18"/>
      <c r="B17" s="20" t="s">
        <v>134</v>
      </c>
      <c r="C17" s="54">
        <v>0</v>
      </c>
      <c r="D17" s="54">
        <v>1</v>
      </c>
      <c r="E17" s="54">
        <v>0</v>
      </c>
      <c r="F17" s="54">
        <v>0</v>
      </c>
    </row>
    <row r="18" spans="1:6" ht="16.5">
      <c r="A18" s="18"/>
      <c r="B18" s="20" t="s">
        <v>135</v>
      </c>
      <c r="C18" s="54">
        <v>1</v>
      </c>
      <c r="D18" s="54">
        <v>1</v>
      </c>
      <c r="E18" s="54">
        <v>0</v>
      </c>
      <c r="F18" s="54">
        <v>0</v>
      </c>
    </row>
    <row r="19" spans="1:6" ht="16.5">
      <c r="A19" s="18"/>
      <c r="B19" s="20" t="s">
        <v>136</v>
      </c>
      <c r="C19" s="54">
        <v>6</v>
      </c>
      <c r="D19" s="54">
        <v>11</v>
      </c>
      <c r="E19" s="54">
        <v>7</v>
      </c>
      <c r="F19" s="54">
        <v>10</v>
      </c>
    </row>
    <row r="20" spans="1:6" ht="16.5">
      <c r="A20" s="18"/>
      <c r="B20" s="20" t="s">
        <v>137</v>
      </c>
      <c r="C20" s="54">
        <v>0</v>
      </c>
      <c r="D20" s="54">
        <v>0</v>
      </c>
      <c r="E20" s="54">
        <v>0</v>
      </c>
      <c r="F20" s="54">
        <v>0</v>
      </c>
    </row>
  </sheetData>
  <sheetProtection/>
  <mergeCells count="2">
    <mergeCell ref="C2:E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9.00390625" style="4" bestFit="1" customWidth="1"/>
    <col min="2" max="16384" width="9.140625" style="4" customWidth="1"/>
  </cols>
  <sheetData>
    <row r="1" ht="21.75" customHeight="1">
      <c r="A1" s="10" t="s">
        <v>49</v>
      </c>
    </row>
    <row r="2" ht="69.75" customHeight="1">
      <c r="A2" s="34" t="s">
        <v>165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PageLayoutView="0" workbookViewId="0" topLeftCell="A1">
      <selection activeCell="F5" sqref="F5:F8"/>
    </sheetView>
  </sheetViews>
  <sheetFormatPr defaultColWidth="9.140625" defaultRowHeight="15"/>
  <cols>
    <col min="1" max="1" width="7.140625" style="4" customWidth="1"/>
    <col min="2" max="2" width="46.28125" style="4" customWidth="1"/>
    <col min="3" max="6" width="17.140625" style="4" customWidth="1"/>
    <col min="7" max="16384" width="9.140625" style="4" customWidth="1"/>
  </cols>
  <sheetData>
    <row r="1" spans="1:6" ht="68.25" customHeight="1">
      <c r="A1" s="77" t="s">
        <v>139</v>
      </c>
      <c r="B1" s="77"/>
      <c r="C1" s="77"/>
      <c r="D1" s="77"/>
      <c r="E1" s="77"/>
      <c r="F1" s="77"/>
    </row>
    <row r="2" spans="1:5" ht="16.5">
      <c r="A2" s="11"/>
      <c r="B2" s="11"/>
      <c r="C2" s="11"/>
      <c r="D2" s="11"/>
      <c r="E2" s="11"/>
    </row>
    <row r="3" spans="1:6" ht="16.5">
      <c r="A3" s="78" t="s">
        <v>47</v>
      </c>
      <c r="B3" s="78" t="s">
        <v>0</v>
      </c>
      <c r="C3" s="80" t="s">
        <v>48</v>
      </c>
      <c r="D3" s="81"/>
      <c r="E3" s="81"/>
      <c r="F3" s="82"/>
    </row>
    <row r="4" spans="1:6" ht="16.5">
      <c r="A4" s="79"/>
      <c r="B4" s="79"/>
      <c r="C4" s="52" t="s">
        <v>175</v>
      </c>
      <c r="D4" s="52" t="s">
        <v>176</v>
      </c>
      <c r="E4" s="52" t="s">
        <v>177</v>
      </c>
      <c r="F4" s="52" t="s">
        <v>178</v>
      </c>
    </row>
    <row r="5" spans="1:6" ht="49.5">
      <c r="A5" s="9">
        <v>1</v>
      </c>
      <c r="B5" s="19" t="s">
        <v>140</v>
      </c>
      <c r="C5" s="18">
        <v>0</v>
      </c>
      <c r="D5" s="54">
        <v>0</v>
      </c>
      <c r="E5" s="54">
        <v>0</v>
      </c>
      <c r="F5" s="54">
        <v>0</v>
      </c>
    </row>
    <row r="6" spans="1:6" ht="49.5">
      <c r="A6" s="9">
        <v>2</v>
      </c>
      <c r="B6" s="19" t="s">
        <v>141</v>
      </c>
      <c r="C6" s="18">
        <v>0</v>
      </c>
      <c r="D6" s="54">
        <v>0</v>
      </c>
      <c r="E6" s="54">
        <v>0</v>
      </c>
      <c r="F6" s="54">
        <v>0</v>
      </c>
    </row>
    <row r="7" spans="1:6" ht="66">
      <c r="A7" s="9">
        <v>3</v>
      </c>
      <c r="B7" s="19" t="s">
        <v>142</v>
      </c>
      <c r="C7" s="18">
        <v>0</v>
      </c>
      <c r="D7" s="54">
        <v>0</v>
      </c>
      <c r="E7" s="54">
        <v>0</v>
      </c>
      <c r="F7" s="54">
        <v>0</v>
      </c>
    </row>
    <row r="8" spans="1:6" ht="132">
      <c r="A8" s="9">
        <v>4</v>
      </c>
      <c r="B8" s="19" t="s">
        <v>164</v>
      </c>
      <c r="C8" s="50">
        <v>44991</v>
      </c>
      <c r="D8" s="50">
        <v>44991</v>
      </c>
      <c r="E8" s="50">
        <v>44991</v>
      </c>
      <c r="F8" s="50">
        <v>44991</v>
      </c>
    </row>
  </sheetData>
  <sheetProtection/>
  <mergeCells count="4">
    <mergeCell ref="A3:A4"/>
    <mergeCell ref="B3:B4"/>
    <mergeCell ref="A1:F1"/>
    <mergeCell ref="C3:F3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86.7109375" style="4" customWidth="1"/>
    <col min="2" max="16384" width="9.140625" style="4" customWidth="1"/>
  </cols>
  <sheetData>
    <row r="1" spans="1:10" ht="41.25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15"/>
    </row>
    <row r="3" spans="1:9" ht="11.25" customHeight="1">
      <c r="A3" s="34"/>
      <c r="B3" s="34"/>
      <c r="C3" s="34"/>
      <c r="D3" s="34"/>
      <c r="E3" s="34"/>
      <c r="F3" s="34"/>
      <c r="G3" s="34"/>
      <c r="H3" s="34"/>
      <c r="I3" s="34"/>
    </row>
    <row r="4" ht="16.5">
      <c r="A4" s="4" t="s">
        <v>162</v>
      </c>
    </row>
    <row r="5" spans="1:9" ht="31.5" customHeight="1">
      <c r="A5" s="38" t="s">
        <v>169</v>
      </c>
      <c r="B5" s="38"/>
      <c r="C5" s="38"/>
      <c r="D5" s="38"/>
      <c r="E5" s="38"/>
      <c r="F5" s="38"/>
      <c r="G5" s="38"/>
      <c r="H5" s="38"/>
      <c r="I5" s="38"/>
    </row>
    <row r="6" ht="16.5">
      <c r="A6" s="4" t="s">
        <v>159</v>
      </c>
    </row>
    <row r="7" spans="1:9" ht="33" customHeight="1">
      <c r="A7" s="28" t="s">
        <v>160</v>
      </c>
      <c r="B7" s="28"/>
      <c r="C7" s="28"/>
      <c r="D7" s="28"/>
      <c r="E7" s="28"/>
      <c r="F7" s="28"/>
      <c r="G7" s="28"/>
      <c r="H7" s="28"/>
      <c r="I7" s="28"/>
    </row>
    <row r="8" spans="1:9" ht="32.25" customHeight="1">
      <c r="A8" s="28" t="s">
        <v>161</v>
      </c>
      <c r="B8" s="28"/>
      <c r="C8" s="28"/>
      <c r="D8" s="28"/>
      <c r="E8" s="28"/>
      <c r="F8" s="28"/>
      <c r="G8" s="28"/>
      <c r="H8" s="28"/>
      <c r="I8" s="28"/>
    </row>
    <row r="9" spans="1:9" ht="14.25" customHeight="1">
      <c r="A9" s="28"/>
      <c r="B9" s="28"/>
      <c r="C9" s="28"/>
      <c r="D9" s="28"/>
      <c r="E9" s="28"/>
      <c r="F9" s="28"/>
      <c r="G9" s="28"/>
      <c r="H9" s="28"/>
      <c r="I9" s="28"/>
    </row>
    <row r="10" ht="16.5">
      <c r="A10" s="4" t="s">
        <v>163</v>
      </c>
    </row>
    <row r="13" ht="16.5">
      <c r="A13" s="34"/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showGridLines="0" zoomScalePageLayoutView="0" workbookViewId="0" topLeftCell="A1">
      <selection activeCell="A23" sqref="A23"/>
    </sheetView>
  </sheetViews>
  <sheetFormatPr defaultColWidth="9.140625" defaultRowHeight="15"/>
  <cols>
    <col min="1" max="1" width="100.7109375" style="4" customWidth="1"/>
    <col min="2" max="2" width="38.8515625" style="4" customWidth="1"/>
    <col min="3" max="3" width="25.57421875" style="4" customWidth="1"/>
    <col min="4" max="16384" width="9.140625" style="4" customWidth="1"/>
  </cols>
  <sheetData>
    <row r="1" spans="1:8" ht="41.25" customHeight="1">
      <c r="A1" s="39" t="s">
        <v>143</v>
      </c>
      <c r="B1" s="39"/>
      <c r="C1" s="12"/>
      <c r="D1" s="12"/>
      <c r="E1" s="12"/>
      <c r="F1" s="12"/>
      <c r="G1" s="12"/>
      <c r="H1" s="12"/>
    </row>
    <row r="3" spans="1:2" ht="36.75" customHeight="1">
      <c r="A3" s="51" t="s">
        <v>144</v>
      </c>
      <c r="B3" s="35"/>
    </row>
    <row r="4" spans="1:8" s="27" customFormat="1" ht="15" customHeight="1">
      <c r="A4" s="40" t="s">
        <v>148</v>
      </c>
      <c r="B4" s="40"/>
      <c r="C4" s="40"/>
      <c r="D4" s="40"/>
      <c r="E4" s="40"/>
      <c r="F4" s="40"/>
      <c r="G4" s="40"/>
      <c r="H4" s="40"/>
    </row>
    <row r="5" spans="1:8" s="27" customFormat="1" ht="16.5">
      <c r="A5" s="40" t="s">
        <v>31</v>
      </c>
      <c r="B5" s="40"/>
      <c r="C5" s="40"/>
      <c r="D5" s="40"/>
      <c r="E5" s="40"/>
      <c r="F5" s="40"/>
      <c r="G5" s="40"/>
      <c r="H5" s="40"/>
    </row>
    <row r="6" spans="1:8" s="27" customFormat="1" ht="16.5">
      <c r="A6" s="40" t="s">
        <v>149</v>
      </c>
      <c r="B6" s="40"/>
      <c r="C6" s="40"/>
      <c r="D6" s="40"/>
      <c r="E6" s="40"/>
      <c r="F6" s="40"/>
      <c r="G6" s="40"/>
      <c r="H6" s="40"/>
    </row>
    <row r="7" spans="1:8" s="27" customFormat="1" ht="15" customHeight="1">
      <c r="A7" s="40" t="s">
        <v>170</v>
      </c>
      <c r="B7" s="40"/>
      <c r="C7" s="40"/>
      <c r="D7" s="40"/>
      <c r="E7" s="40"/>
      <c r="F7" s="40"/>
      <c r="G7" s="40"/>
      <c r="H7" s="40"/>
    </row>
    <row r="8" spans="1:8" s="27" customFormat="1" ht="16.5">
      <c r="A8" s="40" t="s">
        <v>31</v>
      </c>
      <c r="B8" s="40"/>
      <c r="C8" s="40"/>
      <c r="D8" s="40"/>
      <c r="E8" s="40"/>
      <c r="F8" s="40"/>
      <c r="G8" s="40"/>
      <c r="H8" s="40"/>
    </row>
    <row r="9" spans="1:8" s="27" customFormat="1" ht="16.5">
      <c r="A9" s="40" t="s">
        <v>149</v>
      </c>
      <c r="B9" s="40"/>
      <c r="C9" s="40"/>
      <c r="D9" s="40"/>
      <c r="E9" s="40"/>
      <c r="F9" s="40"/>
      <c r="G9" s="40"/>
      <c r="H9" s="40"/>
    </row>
    <row r="10" spans="1:8" s="27" customFormat="1" ht="50.25" customHeight="1">
      <c r="A10" s="41" t="s">
        <v>150</v>
      </c>
      <c r="B10" s="41"/>
      <c r="C10" s="41"/>
      <c r="D10" s="41"/>
      <c r="E10" s="41"/>
      <c r="F10" s="41"/>
      <c r="G10" s="41"/>
      <c r="H10" s="41"/>
    </row>
    <row r="11" spans="1:8" s="27" customFormat="1" ht="16.5">
      <c r="A11" s="42" t="s">
        <v>151</v>
      </c>
      <c r="B11" s="42"/>
      <c r="C11" s="42"/>
      <c r="D11" s="42"/>
      <c r="E11" s="42"/>
      <c r="F11" s="42"/>
      <c r="G11" s="42"/>
      <c r="H11" s="42"/>
    </row>
    <row r="12" spans="1:8" s="27" customFormat="1" ht="16.5">
      <c r="A12" s="41" t="s">
        <v>152</v>
      </c>
      <c r="B12" s="41"/>
      <c r="C12" s="41"/>
      <c r="D12" s="41"/>
      <c r="E12" s="41"/>
      <c r="F12" s="41"/>
      <c r="G12" s="41"/>
      <c r="H12" s="41"/>
    </row>
    <row r="13" spans="1:2" ht="28.5" customHeight="1">
      <c r="A13" s="35"/>
      <c r="B13" s="28"/>
    </row>
    <row r="14" spans="1:2" ht="36.75" customHeight="1">
      <c r="A14" s="35" t="s">
        <v>145</v>
      </c>
      <c r="B14" s="35"/>
    </row>
    <row r="15" spans="1:8" s="36" customFormat="1" ht="16.5">
      <c r="A15" s="28" t="s">
        <v>171</v>
      </c>
      <c r="B15" s="28"/>
      <c r="C15" s="28"/>
      <c r="D15" s="28"/>
      <c r="E15" s="28"/>
      <c r="F15" s="28"/>
      <c r="G15" s="28"/>
      <c r="H15" s="28"/>
    </row>
    <row r="16" spans="1:8" s="36" customFormat="1" ht="16.5">
      <c r="A16" s="30" t="s">
        <v>172</v>
      </c>
      <c r="B16" s="30"/>
      <c r="C16" s="30"/>
      <c r="D16" s="30"/>
      <c r="E16" s="30"/>
      <c r="F16" s="30"/>
      <c r="G16" s="30"/>
      <c r="H16" s="30"/>
    </row>
    <row r="17" spans="1:8" s="36" customFormat="1" ht="16.5">
      <c r="A17" s="30" t="s">
        <v>153</v>
      </c>
      <c r="B17" s="30"/>
      <c r="C17" s="30"/>
      <c r="D17" s="30"/>
      <c r="E17" s="30"/>
      <c r="F17" s="30"/>
      <c r="G17" s="30"/>
      <c r="H17" s="30"/>
    </row>
    <row r="18" spans="1:8" s="36" customFormat="1" ht="17.25" customHeight="1">
      <c r="A18" s="43" t="s">
        <v>154</v>
      </c>
      <c r="B18" s="43"/>
      <c r="C18" s="43"/>
      <c r="D18" s="43"/>
      <c r="E18" s="43"/>
      <c r="F18" s="43"/>
      <c r="G18" s="43"/>
      <c r="H18" s="43"/>
    </row>
    <row r="19" spans="1:8" s="36" customFormat="1" ht="15.75" customHeight="1">
      <c r="A19" s="43" t="s">
        <v>155</v>
      </c>
      <c r="B19" s="43"/>
      <c r="C19" s="43"/>
      <c r="D19" s="43"/>
      <c r="E19" s="43"/>
      <c r="F19" s="43"/>
      <c r="G19" s="43"/>
      <c r="H19" s="43"/>
    </row>
    <row r="20" spans="1:8" s="36" customFormat="1" ht="30.75" customHeight="1">
      <c r="A20" s="43"/>
      <c r="B20" s="43"/>
      <c r="C20" s="43"/>
      <c r="D20" s="43"/>
      <c r="E20" s="43"/>
      <c r="F20" s="43"/>
      <c r="G20" s="43"/>
      <c r="H20" s="43"/>
    </row>
    <row r="21" spans="1:8" ht="49.5">
      <c r="A21" s="35" t="s">
        <v>166</v>
      </c>
      <c r="B21" s="35"/>
      <c r="C21" s="36"/>
      <c r="D21" s="36"/>
      <c r="E21" s="36"/>
      <c r="F21" s="36"/>
      <c r="G21" s="36"/>
      <c r="H21" s="36"/>
    </row>
    <row r="22" spans="1:8" ht="32.25" customHeight="1">
      <c r="A22" s="44" t="s">
        <v>156</v>
      </c>
      <c r="B22" s="45"/>
      <c r="C22" s="45"/>
      <c r="D22" s="45"/>
      <c r="E22" s="45"/>
      <c r="F22" s="45"/>
      <c r="G22" s="45"/>
      <c r="H22" s="45"/>
    </row>
    <row r="23" spans="1:2" ht="36" customHeight="1">
      <c r="A23" s="35"/>
      <c r="B23" s="28"/>
    </row>
    <row r="24" spans="1:2" ht="33" customHeight="1">
      <c r="A24" s="35" t="s">
        <v>146</v>
      </c>
      <c r="B24" s="35"/>
    </row>
    <row r="25" spans="1:8" ht="16.5">
      <c r="A25" s="35" t="s">
        <v>173</v>
      </c>
      <c r="B25" s="37"/>
      <c r="C25" s="36"/>
      <c r="D25" s="36"/>
      <c r="E25" s="36"/>
      <c r="F25" s="36"/>
      <c r="G25" s="36"/>
      <c r="H25" s="36"/>
    </row>
    <row r="26" spans="1:8" ht="16.5">
      <c r="A26" s="36" t="s">
        <v>157</v>
      </c>
      <c r="B26" s="36"/>
      <c r="C26" s="36"/>
      <c r="D26" s="36"/>
      <c r="E26" s="36"/>
      <c r="F26" s="36"/>
      <c r="G26" s="36"/>
      <c r="H26" s="36"/>
    </row>
    <row r="27" spans="1:8" ht="16.5">
      <c r="A27" s="36" t="s">
        <v>158</v>
      </c>
      <c r="B27" s="36"/>
      <c r="C27" s="36"/>
      <c r="D27" s="36"/>
      <c r="E27" s="36"/>
      <c r="F27" s="36"/>
      <c r="G27" s="36"/>
      <c r="H27" s="36"/>
    </row>
    <row r="28" ht="16.5">
      <c r="B28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egyaborova</cp:lastModifiedBy>
  <cp:lastPrinted>2012-12-03T06:31:38Z</cp:lastPrinted>
  <dcterms:created xsi:type="dcterms:W3CDTF">2011-12-16T02:54:03Z</dcterms:created>
  <dcterms:modified xsi:type="dcterms:W3CDTF">2013-03-29T03:37:45Z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